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24226"/>
  <mc:AlternateContent xmlns:mc="http://schemas.openxmlformats.org/markup-compatibility/2006">
    <mc:Choice Requires="x15">
      <x15ac:absPath xmlns:x15ac="http://schemas.microsoft.com/office/spreadsheetml/2010/11/ac" url="/Users/georgi/Desktop/39_KREM_RÉHABILITATION RESTAURANT UNIVERSITAIRE KREMLIN/KREM_04_DCE/KREM_DCE_RENDU_Ind 2_250718/Pièces écrites/CDPGF/"/>
    </mc:Choice>
  </mc:AlternateContent>
  <xr:revisionPtr revIDLastSave="0" documentId="13_ncr:1_{FA9E3401-CC2E-8742-BA46-595E997F66B7}" xr6:coauthVersionLast="47" xr6:coauthVersionMax="47" xr10:uidLastSave="{00000000-0000-0000-0000-000000000000}"/>
  <bookViews>
    <workbookView xWindow="600" yWindow="760" windowWidth="29360" windowHeight="17300" activeTab="2" xr2:uid="{00000000-000D-0000-FFFF-FFFF00000000}"/>
  </bookViews>
  <sheets>
    <sheet name="PG" sheetId="9" r:id="rId1"/>
    <sheet name="Préambule" sheetId="11" r:id="rId2"/>
    <sheet name="Lot ELEC" sheetId="10" r:id="rId3"/>
  </sheets>
  <definedNames>
    <definedName name="_xlnm.Print_Titles" localSheetId="2">'Lot ELEC'!$1:$3</definedName>
    <definedName name="_xlnm.Print_Area" localSheetId="2">'Lot ELEC'!$A$1:$K$100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K57" i="10" l="1"/>
  <c r="K80" i="10"/>
  <c r="K83" i="10"/>
  <c r="K85" i="10"/>
  <c r="K96" i="10"/>
  <c r="K89" i="10"/>
  <c r="K88" i="10"/>
  <c r="K3" i="10"/>
  <c r="K4" i="10"/>
</calcChain>
</file>

<file path=xl/sharedStrings.xml><?xml version="1.0" encoding="utf-8"?>
<sst xmlns="http://schemas.openxmlformats.org/spreadsheetml/2006/main" count="153" uniqueCount="102">
  <si>
    <t>N°</t>
  </si>
  <si>
    <t>Désignation</t>
  </si>
  <si>
    <t>U</t>
  </si>
  <si>
    <t>Quantité</t>
  </si>
  <si>
    <t>MONTANT</t>
  </si>
  <si>
    <t>ens</t>
  </si>
  <si>
    <t>u</t>
  </si>
  <si>
    <t>ml</t>
  </si>
  <si>
    <r>
      <t>Maitre d'Ouvrage</t>
    </r>
    <r>
      <rPr>
        <b/>
        <sz val="10"/>
        <rFont val="Arial"/>
        <family val="2"/>
      </rPr>
      <t xml:space="preserve"> :</t>
    </r>
  </si>
  <si>
    <t>Cachet et signature de l'entrepreneur,</t>
  </si>
  <si>
    <t>8</t>
  </si>
  <si>
    <t>AMPLEUR DES PRESTATIONS</t>
  </si>
  <si>
    <t>AMPLEUR DES TRAVAUX</t>
  </si>
  <si>
    <t xml:space="preserve">TOTAL HT </t>
  </si>
  <si>
    <r>
      <t xml:space="preserve">PU HT </t>
    </r>
    <r>
      <rPr>
        <sz val="10"/>
        <rFont val="Arial"/>
        <family val="2"/>
      </rPr>
      <t/>
    </r>
  </si>
  <si>
    <t>INSTALLATIONS COURANTS FORTS</t>
  </si>
  <si>
    <t>INSTALLATION DE CHANTIER</t>
  </si>
  <si>
    <t>Eclairage de sécurité</t>
  </si>
  <si>
    <t>RESEAU DE TERRE</t>
  </si>
  <si>
    <t>Câblage</t>
  </si>
  <si>
    <t>Commandes</t>
  </si>
  <si>
    <t>Prises</t>
  </si>
  <si>
    <t>PC</t>
  </si>
  <si>
    <t>SOUS-TOTAL COURANTS FORTS HT</t>
  </si>
  <si>
    <t>INSTALLATIONS COURANTS FAIBLES</t>
  </si>
  <si>
    <t>Baie de brassage</t>
  </si>
  <si>
    <t>Prises informatiques</t>
  </si>
  <si>
    <t>Mise à la terre</t>
  </si>
  <si>
    <t>Recette</t>
  </si>
  <si>
    <t>SOUS-TOTAL COURANTS FAIBLES HT</t>
  </si>
  <si>
    <t>Bloc de secours</t>
  </si>
  <si>
    <t>Bloc d'ambiance</t>
  </si>
  <si>
    <t>Département du Val de Marne</t>
  </si>
  <si>
    <t>Commune du KREMLIN-BICÊTRE</t>
  </si>
  <si>
    <t>CROUS DE L'ACADEMIE DE CRETEIL</t>
  </si>
  <si>
    <t>70 avenue du Général de Gaulle</t>
  </si>
  <si>
    <t>94010 CRETEIL Cedex</t>
  </si>
  <si>
    <t>RESTAURANT UNIVERSITAIRE DU KREMLIN-BICÊTRE
63 rue Gabriel Péri - 94270 KREMLIN-BICÊTRE</t>
  </si>
  <si>
    <t>PHASE DCE</t>
  </si>
  <si>
    <t>8.1</t>
  </si>
  <si>
    <t>8.2</t>
  </si>
  <si>
    <t>8.3</t>
  </si>
  <si>
    <t>Coffrets de chantier</t>
  </si>
  <si>
    <t>Eclairage normal et de sécurité</t>
  </si>
  <si>
    <t>8.4</t>
  </si>
  <si>
    <t>8.5</t>
  </si>
  <si>
    <t>CHEMINS DE CABLES</t>
  </si>
  <si>
    <t>Chemins de câbles CFO</t>
  </si>
  <si>
    <t>Chemins de câbles CFA</t>
  </si>
  <si>
    <t>8.6</t>
  </si>
  <si>
    <t>ARMOIRE DIVISIONNAIRE</t>
  </si>
  <si>
    <t>8.7</t>
  </si>
  <si>
    <t>EQUIPEMENT DES LOCAUX</t>
  </si>
  <si>
    <t>Distribution générale</t>
  </si>
  <si>
    <t>Eclairage intérieur</t>
  </si>
  <si>
    <t>pm</t>
  </si>
  <si>
    <t>8.8</t>
  </si>
  <si>
    <t>APPAREIL D'ECLAIRAGE ET PRISES DE COURANT</t>
  </si>
  <si>
    <t>Eclairage normal</t>
  </si>
  <si>
    <t>A</t>
  </si>
  <si>
    <t>B</t>
  </si>
  <si>
    <t>C</t>
  </si>
  <si>
    <t>D</t>
  </si>
  <si>
    <t>E</t>
  </si>
  <si>
    <t>F</t>
  </si>
  <si>
    <t>Interrupteur</t>
  </si>
  <si>
    <t>Interrupteur étanche</t>
  </si>
  <si>
    <t>Tableau de commandes</t>
  </si>
  <si>
    <t>PC étanche</t>
  </si>
  <si>
    <t>Poste de travail</t>
  </si>
  <si>
    <t>Poste de travail écrans d'affichage dynamique</t>
  </si>
  <si>
    <t>PC distributeurs de boisson</t>
  </si>
  <si>
    <t>8.9</t>
  </si>
  <si>
    <t>TRAVAUX DIVERS</t>
  </si>
  <si>
    <t>9</t>
  </si>
  <si>
    <t>9.1</t>
  </si>
  <si>
    <t>9.2</t>
  </si>
  <si>
    <t>9.3</t>
  </si>
  <si>
    <t>9.4</t>
  </si>
  <si>
    <t>VDI</t>
  </si>
  <si>
    <t>Identification / Repérage</t>
  </si>
  <si>
    <t>Hall - Déplacements des luminaires</t>
  </si>
  <si>
    <t>Hall - Dépacement de la détection incendie existante</t>
  </si>
  <si>
    <t>Hall - Dépacement de la sirène incendie existante</t>
  </si>
  <si>
    <t>Hall - Dépacement du détecteur volumétrique intrusion existant</t>
  </si>
  <si>
    <r>
      <t>DPGF</t>
    </r>
    <r>
      <rPr>
        <b/>
        <sz val="13"/>
        <rFont val="Arial"/>
        <family val="2"/>
      </rPr>
      <t xml:space="preserve"> 
</t>
    </r>
    <r>
      <rPr>
        <b/>
        <sz val="16"/>
        <rFont val="Arial"/>
        <family val="2"/>
      </rPr>
      <t xml:space="preserve">
</t>
    </r>
    <r>
      <rPr>
        <b/>
        <sz val="13"/>
        <rFont val="Arial"/>
        <family val="2"/>
      </rPr>
      <t xml:space="preserve">LOT ELECTRICITE
</t>
    </r>
  </si>
  <si>
    <t>JUILLET 2025</t>
  </si>
  <si>
    <t>PREAMBULE</t>
  </si>
  <si>
    <t>Les quantités figurant au cadre quantitatif sont établies par l'entrepreneur selon les différents articles des C.C.T.P.</t>
  </si>
  <si>
    <t>Les quantités sont réputées déterminées selon les dimensions réelles de ces ouvrages à réaliser et sont exprimées soit à l'unité (u), soit au mètre linéaire (m), soit au mètre carré (m²), soit au mètre cube (m³), soit à l'ensemble (ens), soit au kilogramme (kg), sans aucune majoration pour les coupes-déchets-foisonnement-raccords et difficultés de mise en oeuvre, etc...</t>
  </si>
  <si>
    <t>Aucun article ou sous-article figurant dans le présent cadre ne doit être supprimé.</t>
  </si>
  <si>
    <t>Si compte-tenu du mode d'évaluation propre à l'entreprise :</t>
  </si>
  <si>
    <t>* la valeur d'un article ou sous-article est groupée avec celle d'un autre article ou sous-article, l'entrepreneur précise dans la colonne "montant HT" : avec acticle………. ou sous-article……,</t>
  </si>
  <si>
    <t>* tel article ou sous-article nécessite une sous-décomposition, l'entrepreneur la précise, mais toujours dans le cadre de l'article ou du sous-article concerné.</t>
  </si>
  <si>
    <t>Les prix établis par l'entrepreneur et portés en regard de ces quantités tiennent compte de ces sujétions, de celles énumérées dans l'article correspondant au C.C.T.P et documents imposés par les différents documents contractuels.</t>
  </si>
  <si>
    <t>Après remise de son offre, l'entrepreneur ne peut prétendre à réclamation sur les quantités qu'il a portées au bordereau quantitatif.</t>
  </si>
  <si>
    <t>Les prix unitaires contenus dans le cadre quantitatif sont contractuels pour l'établissement d'éventuels travaux modificatifs ou supplémentaires.</t>
  </si>
  <si>
    <t>10</t>
  </si>
  <si>
    <t>OPTION</t>
  </si>
  <si>
    <t>10,1</t>
  </si>
  <si>
    <t>TOTAL HT OPTION</t>
  </si>
  <si>
    <t>Compte Prorata ( 2%)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</si>
</sst>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_-* #,##0.00\ [$€-1]_-;\-* #,##0.00\ [$€-1]_-;_-* &quot;-&quot;??\ [$€-1]_-"/>
  </numFmts>
  <fonts count="14" x14ac:knownFonts="1">
    <font>
      <sz val="10"/>
      <name val="Arial"/>
    </font>
    <font>
      <sz val="10"/>
      <name val="Arial"/>
      <family val="2"/>
    </font>
    <font>
      <sz val="8"/>
      <name val="Arial"/>
      <family val="2"/>
    </font>
    <font>
      <b/>
      <sz val="8"/>
      <name val="Arial"/>
      <family val="2"/>
    </font>
    <font>
      <sz val="10"/>
      <name val="Arial"/>
      <family val="2"/>
    </font>
    <font>
      <b/>
      <sz val="10"/>
      <name val="Arial"/>
      <family val="2"/>
    </font>
    <font>
      <b/>
      <sz val="12"/>
      <name val="Arial"/>
      <family val="2"/>
    </font>
    <font>
      <sz val="14"/>
      <name val="Arial"/>
      <family val="2"/>
    </font>
    <font>
      <sz val="16"/>
      <name val="Arial"/>
      <family val="2"/>
    </font>
    <font>
      <b/>
      <sz val="16"/>
      <name val="Arial"/>
      <family val="2"/>
    </font>
    <font>
      <b/>
      <sz val="13"/>
      <name val="Arial"/>
      <family val="2"/>
    </font>
    <font>
      <b/>
      <u/>
      <sz val="10"/>
      <name val="Arial"/>
      <family val="2"/>
    </font>
    <font>
      <u/>
      <sz val="12"/>
      <color indexed="12"/>
      <name val="Arial"/>
      <family val="2"/>
    </font>
    <font>
      <i/>
      <sz val="9"/>
      <name val="Arial"/>
      <family val="2"/>
    </font>
  </fonts>
  <fills count="4">
    <fill>
      <patternFill patternType="none"/>
    </fill>
    <fill>
      <patternFill patternType="gray125"/>
    </fill>
    <fill>
      <patternFill patternType="solid">
        <fgColor indexed="47"/>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
    <xf numFmtId="0" fontId="0" fillId="0" borderId="0"/>
    <xf numFmtId="165" fontId="1" fillId="0" borderId="0" applyFont="0" applyFill="0" applyBorder="0" applyAlignment="0" applyProtection="0"/>
    <xf numFmtId="0" fontId="12" fillId="0" borderId="0" applyNumberFormat="0" applyFill="0" applyBorder="0" applyAlignment="0" applyProtection="0">
      <alignment vertical="top"/>
      <protection locked="0"/>
    </xf>
    <xf numFmtId="0" fontId="4" fillId="0" borderId="0"/>
    <xf numFmtId="0" fontId="4" fillId="0" borderId="0"/>
  </cellStyleXfs>
  <cellXfs count="127">
    <xf numFmtId="0" fontId="0" fillId="0" borderId="0" xfId="0"/>
    <xf numFmtId="0" fontId="2" fillId="0" borderId="0" xfId="0" applyFont="1" applyAlignment="1">
      <alignment vertical="top"/>
    </xf>
    <xf numFmtId="4" fontId="2" fillId="0" borderId="0" xfId="0" applyNumberFormat="1" applyFont="1" applyAlignment="1">
      <alignment vertical="top"/>
    </xf>
    <xf numFmtId="0" fontId="2" fillId="0" borderId="0" xfId="0" applyFont="1"/>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wrapText="1"/>
    </xf>
    <xf numFmtId="0" fontId="3" fillId="0" borderId="0" xfId="0" applyFont="1" applyAlignment="1">
      <alignment vertical="center"/>
    </xf>
    <xf numFmtId="164" fontId="2" fillId="0" borderId="2" xfId="0" applyNumberFormat="1" applyFont="1" applyBorder="1"/>
    <xf numFmtId="4" fontId="2" fillId="0" borderId="0" xfId="0" applyNumberFormat="1" applyFont="1"/>
    <xf numFmtId="164" fontId="2" fillId="0" borderId="3" xfId="0" applyNumberFormat="1" applyFont="1" applyBorder="1"/>
    <xf numFmtId="49" fontId="3" fillId="2" borderId="4" xfId="0" applyNumberFormat="1" applyFont="1" applyFill="1" applyBorder="1" applyAlignment="1">
      <alignment vertical="top"/>
    </xf>
    <xf numFmtId="4" fontId="3" fillId="2" borderId="0" xfId="0" applyNumberFormat="1" applyFont="1" applyFill="1" applyAlignment="1">
      <alignment vertical="top"/>
    </xf>
    <xf numFmtId="4" fontId="2" fillId="2" borderId="0" xfId="0" applyNumberFormat="1" applyFont="1" applyFill="1" applyAlignment="1">
      <alignment vertical="top"/>
    </xf>
    <xf numFmtId="0" fontId="2" fillId="2" borderId="4" xfId="0" applyFont="1" applyFill="1" applyBorder="1" applyAlignment="1">
      <alignment horizontal="center"/>
    </xf>
    <xf numFmtId="4" fontId="2" fillId="2" borderId="4" xfId="0" applyNumberFormat="1" applyFont="1" applyFill="1" applyBorder="1"/>
    <xf numFmtId="164" fontId="2" fillId="2" borderId="5" xfId="0" applyNumberFormat="1" applyFont="1" applyFill="1" applyBorder="1"/>
    <xf numFmtId="164" fontId="2" fillId="2" borderId="3" xfId="0" applyNumberFormat="1" applyFont="1" applyFill="1" applyBorder="1"/>
    <xf numFmtId="4" fontId="2" fillId="0" borderId="4" xfId="0" applyNumberFormat="1" applyFont="1" applyBorder="1" applyAlignment="1">
      <alignment horizontal="center"/>
    </xf>
    <xf numFmtId="4" fontId="2" fillId="0" borderId="4" xfId="0" applyNumberFormat="1" applyFont="1" applyBorder="1"/>
    <xf numFmtId="49" fontId="2" fillId="0" borderId="4" xfId="0" applyNumberFormat="1" applyFont="1" applyBorder="1" applyAlignment="1">
      <alignment vertical="top"/>
    </xf>
    <xf numFmtId="0" fontId="2" fillId="0" borderId="4" xfId="0" applyFont="1" applyBorder="1" applyAlignment="1">
      <alignment horizontal="center"/>
    </xf>
    <xf numFmtId="164" fontId="2" fillId="0" borderId="5" xfId="0" applyNumberFormat="1" applyFont="1" applyBorder="1"/>
    <xf numFmtId="164" fontId="2" fillId="0" borderId="4" xfId="1" applyNumberFormat="1" applyFont="1" applyBorder="1" applyAlignment="1"/>
    <xf numFmtId="4" fontId="2" fillId="0" borderId="6" xfId="0" applyNumberFormat="1" applyFont="1" applyBorder="1" applyAlignment="1">
      <alignment vertical="top"/>
    </xf>
    <xf numFmtId="4" fontId="2" fillId="0" borderId="7" xfId="0" applyNumberFormat="1" applyFont="1" applyBorder="1" applyAlignment="1">
      <alignment horizontal="center"/>
    </xf>
    <xf numFmtId="4" fontId="2" fillId="0" borderId="7" xfId="0" applyNumberFormat="1" applyFont="1" applyBorder="1"/>
    <xf numFmtId="164" fontId="2" fillId="0" borderId="7" xfId="1" applyNumberFormat="1" applyFont="1" applyBorder="1" applyAlignment="1"/>
    <xf numFmtId="4" fontId="2" fillId="0" borderId="0" xfId="0" applyNumberFormat="1" applyFont="1" applyAlignment="1">
      <alignment horizontal="right"/>
    </xf>
    <xf numFmtId="164" fontId="2" fillId="0" borderId="8" xfId="0" applyNumberFormat="1" applyFont="1" applyBorder="1"/>
    <xf numFmtId="49" fontId="3" fillId="0" borderId="2" xfId="0" applyNumberFormat="1" applyFont="1" applyBorder="1" applyAlignment="1">
      <alignment vertical="top"/>
    </xf>
    <xf numFmtId="4" fontId="2" fillId="0" borderId="2" xfId="0" applyNumberFormat="1" applyFont="1" applyBorder="1" applyAlignment="1">
      <alignment vertical="top"/>
    </xf>
    <xf numFmtId="0" fontId="2" fillId="0" borderId="2" xfId="0" applyFont="1" applyBorder="1" applyAlignment="1">
      <alignment horizontal="center"/>
    </xf>
    <xf numFmtId="4" fontId="2" fillId="0" borderId="2" xfId="0" applyNumberFormat="1" applyFont="1" applyBorder="1"/>
    <xf numFmtId="164" fontId="2" fillId="0" borderId="4" xfId="0" applyNumberFormat="1" applyFont="1"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8" fillId="0" borderId="0" xfId="0" applyFont="1" applyAlignment="1">
      <alignment horizontal="center"/>
    </xf>
    <xf numFmtId="0" fontId="13" fillId="0" borderId="0" xfId="2" applyFont="1" applyBorder="1" applyAlignment="1" applyProtection="1"/>
    <xf numFmtId="49" fontId="2" fillId="0" borderId="0" xfId="0" applyNumberFormat="1" applyFont="1" applyAlignment="1">
      <alignment vertical="top"/>
    </xf>
    <xf numFmtId="49" fontId="2" fillId="0" borderId="15" xfId="0" applyNumberFormat="1" applyFont="1" applyBorder="1" applyAlignment="1">
      <alignment vertical="top"/>
    </xf>
    <xf numFmtId="0" fontId="3" fillId="0" borderId="0" xfId="0" applyFont="1" applyAlignment="1">
      <alignment horizontal="center" vertical="center"/>
    </xf>
    <xf numFmtId="0" fontId="2" fillId="0" borderId="0" xfId="0" applyFont="1" applyAlignment="1">
      <alignment horizontal="center" vertical="center" wrapText="1"/>
    </xf>
    <xf numFmtId="164" fontId="2" fillId="0" borderId="16" xfId="0" applyNumberFormat="1" applyFont="1" applyBorder="1"/>
    <xf numFmtId="164" fontId="2" fillId="0" borderId="5" xfId="1" applyNumberFormat="1" applyFont="1" applyBorder="1" applyAlignment="1"/>
    <xf numFmtId="0" fontId="1" fillId="0" borderId="0" xfId="3" applyFont="1"/>
    <xf numFmtId="0" fontId="1" fillId="0" borderId="0" xfId="0" applyFont="1"/>
    <xf numFmtId="0" fontId="5" fillId="0" borderId="0" xfId="0" applyFont="1"/>
    <xf numFmtId="0" fontId="0" fillId="0" borderId="0" xfId="0" applyAlignment="1">
      <alignment vertical="center"/>
    </xf>
    <xf numFmtId="0" fontId="1" fillId="0" borderId="0" xfId="0" applyFont="1" applyAlignment="1">
      <alignment horizontal="justify" vertical="top"/>
    </xf>
    <xf numFmtId="0" fontId="0" fillId="0" borderId="0" xfId="0" applyAlignment="1">
      <alignment vertical="top"/>
    </xf>
    <xf numFmtId="15" fontId="1" fillId="0" borderId="0" xfId="0" applyNumberFormat="1" applyFont="1" applyAlignment="1">
      <alignment horizontal="justify" vertical="top" wrapText="1"/>
    </xf>
    <xf numFmtId="0" fontId="0" fillId="0" borderId="0" xfId="0" applyAlignment="1">
      <alignment horizontal="left" wrapText="1"/>
    </xf>
    <xf numFmtId="0" fontId="1" fillId="0" borderId="0" xfId="0" applyFont="1" applyAlignment="1">
      <alignment horizontal="justify" vertical="top" wrapText="1"/>
    </xf>
    <xf numFmtId="49" fontId="2" fillId="0" borderId="7" xfId="0" applyNumberFormat="1" applyFont="1" applyBorder="1" applyAlignment="1">
      <alignment vertical="top"/>
    </xf>
    <xf numFmtId="4" fontId="2" fillId="0" borderId="24" xfId="0" applyNumberFormat="1" applyFont="1" applyBorder="1" applyAlignment="1">
      <alignment vertical="top"/>
    </xf>
    <xf numFmtId="49" fontId="2" fillId="0" borderId="23" xfId="0" applyNumberFormat="1" applyFont="1" applyBorder="1" applyAlignment="1">
      <alignment vertical="top"/>
    </xf>
    <xf numFmtId="4" fontId="2" fillId="0" borderId="0" xfId="0" applyNumberFormat="1" applyFont="1" applyAlignment="1">
      <alignment horizontal="center"/>
    </xf>
    <xf numFmtId="164" fontId="2" fillId="0" borderId="0" xfId="0" applyNumberFormat="1" applyFont="1"/>
    <xf numFmtId="49" fontId="2" fillId="3" borderId="1" xfId="0" applyNumberFormat="1" applyFont="1" applyFill="1" applyBorder="1" applyAlignment="1">
      <alignment vertical="top"/>
    </xf>
    <xf numFmtId="4" fontId="2" fillId="3" borderId="1" xfId="0" applyNumberFormat="1" applyFont="1" applyFill="1" applyBorder="1" applyAlignment="1">
      <alignment horizontal="center"/>
    </xf>
    <xf numFmtId="4" fontId="2" fillId="3" borderId="1" xfId="0" applyNumberFormat="1" applyFont="1" applyFill="1" applyBorder="1"/>
    <xf numFmtId="164" fontId="2" fillId="3" borderId="1" xfId="1" applyNumberFormat="1" applyFont="1" applyFill="1" applyBorder="1" applyAlignment="1"/>
    <xf numFmtId="164" fontId="2" fillId="3" borderId="25" xfId="0" applyNumberFormat="1" applyFont="1" applyFill="1" applyBorder="1"/>
    <xf numFmtId="0" fontId="3" fillId="0" borderId="0" xfId="0" applyFont="1" applyAlignment="1">
      <alignment horizontal="center"/>
    </xf>
    <xf numFmtId="0" fontId="2" fillId="0" borderId="0" xfId="0" applyFont="1" applyAlignment="1">
      <alignment horizontal="center" vertical="center"/>
    </xf>
    <xf numFmtId="0" fontId="2" fillId="0" borderId="0" xfId="0" applyFont="1" applyAlignment="1">
      <alignment horizontal="center" wrapText="1"/>
    </xf>
    <xf numFmtId="0" fontId="2" fillId="0" borderId="0" xfId="0" applyFont="1" applyAlignment="1">
      <alignment horizontal="center"/>
    </xf>
    <xf numFmtId="0" fontId="9" fillId="0" borderId="0" xfId="3" applyFont="1" applyAlignment="1">
      <alignment horizontal="center" vertical="center" wrapText="1"/>
    </xf>
    <xf numFmtId="0" fontId="8" fillId="0" borderId="17" xfId="0" applyFont="1" applyBorder="1" applyAlignment="1">
      <alignment horizontal="center"/>
    </xf>
    <xf numFmtId="0" fontId="8" fillId="0" borderId="18" xfId="0" applyFont="1" applyBorder="1" applyAlignment="1">
      <alignment horizontal="center"/>
    </xf>
    <xf numFmtId="0" fontId="8" fillId="0" borderId="19" xfId="0" applyFont="1" applyBorder="1" applyAlignment="1">
      <alignment horizontal="center"/>
    </xf>
    <xf numFmtId="49" fontId="1" fillId="0" borderId="0" xfId="0" applyNumberFormat="1" applyFont="1" applyAlignment="1">
      <alignment horizontal="center"/>
    </xf>
    <xf numFmtId="0" fontId="7" fillId="0" borderId="9" xfId="0" applyFont="1" applyBorder="1" applyAlignment="1">
      <alignment horizontal="center" vertical="center" wrapText="1"/>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20" xfId="0" applyFont="1" applyBorder="1" applyAlignment="1">
      <alignment horizontal="center" vertical="center"/>
    </xf>
    <xf numFmtId="0" fontId="7" fillId="0" borderId="0" xfId="0" applyFont="1" applyAlignment="1">
      <alignment horizontal="center" vertical="center"/>
    </xf>
    <xf numFmtId="0" fontId="7" fillId="0" borderId="21"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0" fontId="7" fillId="0" borderId="20" xfId="0" applyFont="1" applyBorder="1" applyAlignment="1">
      <alignment horizontal="center"/>
    </xf>
    <xf numFmtId="0" fontId="7" fillId="0" borderId="0" xfId="0" applyFont="1" applyAlignment="1">
      <alignment horizontal="center"/>
    </xf>
    <xf numFmtId="0" fontId="7" fillId="0" borderId="21" xfId="0" applyFont="1" applyBorder="1" applyAlignment="1">
      <alignment horizontal="center"/>
    </xf>
    <xf numFmtId="0" fontId="8" fillId="0" borderId="20" xfId="0" applyFont="1" applyBorder="1" applyAlignment="1">
      <alignment horizontal="center"/>
    </xf>
    <xf numFmtId="0" fontId="8" fillId="0" borderId="0" xfId="0" applyFont="1" applyAlignment="1">
      <alignment horizontal="center"/>
    </xf>
    <xf numFmtId="0" fontId="8" fillId="0" borderId="21"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11" fillId="0" borderId="20" xfId="0" applyFont="1" applyBorder="1" applyAlignment="1">
      <alignment horizontal="center"/>
    </xf>
    <xf numFmtId="0" fontId="11" fillId="0" borderId="0" xfId="0" applyFont="1" applyAlignment="1">
      <alignment horizontal="center"/>
    </xf>
    <xf numFmtId="0" fontId="11" fillId="0" borderId="21" xfId="0" applyFont="1" applyBorder="1" applyAlignment="1">
      <alignment horizontal="center"/>
    </xf>
    <xf numFmtId="0" fontId="6" fillId="0" borderId="20" xfId="0" applyFont="1" applyBorder="1" applyAlignment="1">
      <alignment horizontal="center"/>
    </xf>
    <xf numFmtId="0" fontId="6" fillId="0" borderId="0" xfId="0" applyFont="1" applyAlignment="1">
      <alignment horizontal="center"/>
    </xf>
    <xf numFmtId="0" fontId="6" fillId="0" borderId="21" xfId="0" applyFont="1" applyBorder="1" applyAlignment="1">
      <alignment horizontal="center"/>
    </xf>
    <xf numFmtId="0" fontId="5" fillId="0" borderId="20" xfId="0" applyFont="1" applyBorder="1" applyAlignment="1">
      <alignment horizontal="center"/>
    </xf>
    <xf numFmtId="0" fontId="5" fillId="0" borderId="0" xfId="0" applyFont="1" applyAlignment="1">
      <alignment horizontal="center"/>
    </xf>
    <xf numFmtId="0" fontId="5" fillId="0" borderId="21" xfId="0" applyFont="1" applyBorder="1" applyAlignment="1">
      <alignment horizontal="center"/>
    </xf>
    <xf numFmtId="0" fontId="1" fillId="0" borderId="0" xfId="0" applyFont="1" applyAlignment="1">
      <alignment horizontal="justify" vertical="top" wrapText="1"/>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15" fontId="1" fillId="0" borderId="0" xfId="0" applyNumberFormat="1" applyFont="1" applyAlignment="1">
      <alignment horizontal="justify" vertical="top" wrapText="1"/>
    </xf>
    <xf numFmtId="15" fontId="1" fillId="0" borderId="0" xfId="0" applyNumberFormat="1" applyFont="1" applyAlignment="1">
      <alignment horizontal="left" vertical="top" wrapText="1"/>
    </xf>
    <xf numFmtId="4" fontId="2" fillId="0" borderId="0" xfId="0" applyNumberFormat="1" applyFont="1" applyAlignment="1">
      <alignment horizontal="right"/>
    </xf>
    <xf numFmtId="4" fontId="2" fillId="0" borderId="15" xfId="0" applyNumberFormat="1" applyFont="1" applyBorder="1" applyAlignment="1">
      <alignment horizontal="right"/>
    </xf>
    <xf numFmtId="4" fontId="3" fillId="0" borderId="22" xfId="0" applyNumberFormat="1" applyFont="1" applyBorder="1" applyAlignment="1">
      <alignment horizontal="center" vertical="center"/>
    </xf>
    <xf numFmtId="4" fontId="3" fillId="0" borderId="2" xfId="0" applyNumberFormat="1" applyFont="1" applyBorder="1" applyAlignment="1">
      <alignment horizontal="center" vertical="center"/>
    </xf>
    <xf numFmtId="4" fontId="2" fillId="0" borderId="23" xfId="0" applyNumberFormat="1" applyFont="1" applyBorder="1" applyAlignment="1">
      <alignment horizontal="right"/>
    </xf>
    <xf numFmtId="4" fontId="2" fillId="0" borderId="5" xfId="0" applyNumberFormat="1" applyFont="1" applyBorder="1" applyAlignment="1">
      <alignment horizontal="right"/>
    </xf>
    <xf numFmtId="4" fontId="2" fillId="3" borderId="22" xfId="0" applyNumberFormat="1" applyFont="1" applyFill="1" applyBorder="1" applyAlignment="1">
      <alignment horizontal="center"/>
    </xf>
    <xf numFmtId="4" fontId="2" fillId="3" borderId="2" xfId="0" applyNumberFormat="1" applyFont="1" applyFill="1" applyBorder="1" applyAlignment="1">
      <alignment horizontal="center"/>
    </xf>
    <xf numFmtId="4" fontId="2" fillId="3" borderId="25" xfId="0" applyNumberFormat="1" applyFont="1" applyFill="1" applyBorder="1" applyAlignment="1">
      <alignment horizontal="center"/>
    </xf>
    <xf numFmtId="49" fontId="2" fillId="0" borderId="0" xfId="0" applyNumberFormat="1" applyFont="1" applyBorder="1" applyAlignment="1">
      <alignment vertical="top"/>
    </xf>
    <xf numFmtId="4" fontId="2" fillId="0" borderId="0" xfId="0" applyNumberFormat="1" applyFont="1" applyBorder="1" applyAlignment="1">
      <alignment horizontal="right"/>
    </xf>
    <xf numFmtId="164" fontId="2" fillId="0" borderId="0" xfId="0" applyNumberFormat="1" applyFont="1" applyBorder="1"/>
    <xf numFmtId="4" fontId="2" fillId="0" borderId="6" xfId="0" applyNumberFormat="1" applyFont="1" applyBorder="1" applyAlignment="1">
      <alignment horizontal="right"/>
    </xf>
    <xf numFmtId="164" fontId="2" fillId="0" borderId="26" xfId="0" applyNumberFormat="1" applyFont="1" applyBorder="1"/>
  </cellXfs>
  <cellStyles count="5">
    <cellStyle name="Euro" xfId="1" xr:uid="{00000000-0005-0000-0000-000000000000}"/>
    <cellStyle name="Lien hypertexte" xfId="2" builtinId="8"/>
    <cellStyle name="Normal" xfId="0" builtinId="0"/>
    <cellStyle name="Normal 2" xfId="3" xr:uid="{00000000-0005-0000-0000-000003000000}"/>
    <cellStyle name="Normal 3"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37"/>
  <sheetViews>
    <sheetView view="pageLayout" topLeftCell="A19" zoomScaleNormal="100" workbookViewId="0">
      <selection activeCell="E33" sqref="E33"/>
    </sheetView>
  </sheetViews>
  <sheetFormatPr baseColWidth="10" defaultRowHeight="13" x14ac:dyDescent="0.15"/>
  <sheetData>
    <row r="1" spans="1:7" x14ac:dyDescent="0.15">
      <c r="A1" s="86" t="s">
        <v>32</v>
      </c>
      <c r="B1" s="87"/>
      <c r="C1" s="87"/>
      <c r="D1" s="87"/>
      <c r="E1" s="87"/>
      <c r="F1" s="87"/>
      <c r="G1" s="88"/>
    </row>
    <row r="2" spans="1:7" x14ac:dyDescent="0.15">
      <c r="A2" s="89"/>
      <c r="B2" s="90"/>
      <c r="C2" s="90"/>
      <c r="D2" s="90"/>
      <c r="E2" s="90"/>
      <c r="F2" s="90"/>
      <c r="G2" s="91"/>
    </row>
    <row r="3" spans="1:7" ht="12.75" customHeight="1" x14ac:dyDescent="0.15">
      <c r="A3" s="92" t="s">
        <v>33</v>
      </c>
      <c r="B3" s="93"/>
      <c r="C3" s="93"/>
      <c r="D3" s="93"/>
      <c r="E3" s="93"/>
      <c r="F3" s="93"/>
      <c r="G3" s="94"/>
    </row>
    <row r="4" spans="1:7" ht="13.5" customHeight="1" thickBot="1" x14ac:dyDescent="0.2">
      <c r="A4" s="95"/>
      <c r="B4" s="96"/>
      <c r="C4" s="96"/>
      <c r="D4" s="96"/>
      <c r="E4" s="96"/>
      <c r="F4" s="96"/>
      <c r="G4" s="97"/>
    </row>
    <row r="5" spans="1:7" ht="20" x14ac:dyDescent="0.2">
      <c r="A5" s="41"/>
      <c r="B5" s="41"/>
      <c r="C5" s="41"/>
      <c r="D5" s="41"/>
      <c r="E5" s="41"/>
      <c r="F5" s="41"/>
      <c r="G5" s="41"/>
    </row>
    <row r="6" spans="1:7" ht="20" x14ac:dyDescent="0.2">
      <c r="A6" s="41"/>
      <c r="B6" s="41"/>
      <c r="C6" s="41"/>
      <c r="D6" s="41"/>
      <c r="E6" s="41"/>
      <c r="F6" s="41"/>
      <c r="G6" s="41"/>
    </row>
    <row r="7" spans="1:7" ht="13.5" customHeight="1" x14ac:dyDescent="0.2">
      <c r="A7" s="41"/>
      <c r="B7" s="41"/>
      <c r="C7" s="41"/>
      <c r="D7" s="41"/>
      <c r="E7" s="41"/>
      <c r="F7" s="41"/>
      <c r="G7" s="41"/>
    </row>
    <row r="8" spans="1:7" ht="14" thickBot="1" x14ac:dyDescent="0.2"/>
    <row r="9" spans="1:7" x14ac:dyDescent="0.15">
      <c r="A9" s="35"/>
      <c r="B9" s="36"/>
      <c r="C9" s="36"/>
      <c r="D9" s="36"/>
      <c r="E9" s="36"/>
      <c r="F9" s="36"/>
      <c r="G9" s="37"/>
    </row>
    <row r="10" spans="1:7" x14ac:dyDescent="0.15">
      <c r="A10" s="98" t="s">
        <v>8</v>
      </c>
      <c r="B10" s="99"/>
      <c r="C10" s="99"/>
      <c r="D10" s="99"/>
      <c r="E10" s="99"/>
      <c r="F10" s="99"/>
      <c r="G10" s="100"/>
    </row>
    <row r="11" spans="1:7" ht="16" x14ac:dyDescent="0.2">
      <c r="A11" s="101" t="s">
        <v>34</v>
      </c>
      <c r="B11" s="102"/>
      <c r="C11" s="102"/>
      <c r="D11" s="102"/>
      <c r="E11" s="102"/>
      <c r="F11" s="102"/>
      <c r="G11" s="103"/>
    </row>
    <row r="12" spans="1:7" x14ac:dyDescent="0.15">
      <c r="A12" s="104" t="s">
        <v>35</v>
      </c>
      <c r="B12" s="105"/>
      <c r="C12" s="105"/>
      <c r="D12" s="105"/>
      <c r="E12" s="105"/>
      <c r="F12" s="105"/>
      <c r="G12" s="106"/>
    </row>
    <row r="13" spans="1:7" x14ac:dyDescent="0.15">
      <c r="A13" s="104" t="s">
        <v>36</v>
      </c>
      <c r="B13" s="105"/>
      <c r="C13" s="105"/>
      <c r="D13" s="105"/>
      <c r="E13" s="105"/>
      <c r="F13" s="105"/>
      <c r="G13" s="106"/>
    </row>
    <row r="14" spans="1:7" ht="14" thickBot="1" x14ac:dyDescent="0.2">
      <c r="A14" s="38"/>
      <c r="B14" s="39"/>
      <c r="C14" s="39"/>
      <c r="D14" s="39"/>
      <c r="E14" s="39"/>
      <c r="F14" s="39"/>
      <c r="G14" s="40"/>
    </row>
    <row r="18" spans="1:256" ht="14" thickBot="1" x14ac:dyDescent="0.2"/>
    <row r="19" spans="1:256" ht="12.75" customHeight="1" x14ac:dyDescent="0.15">
      <c r="A19" s="77" t="s">
        <v>37</v>
      </c>
      <c r="B19" s="78"/>
      <c r="C19" s="78"/>
      <c r="D19" s="78"/>
      <c r="E19" s="78"/>
      <c r="F19" s="78"/>
      <c r="G19" s="79"/>
    </row>
    <row r="20" spans="1:256" ht="12.75" customHeight="1" x14ac:dyDescent="0.15">
      <c r="A20" s="80"/>
      <c r="B20" s="81"/>
      <c r="C20" s="81"/>
      <c r="D20" s="81"/>
      <c r="E20" s="81"/>
      <c r="F20" s="81"/>
      <c r="G20" s="82"/>
    </row>
    <row r="21" spans="1:256" ht="12.75" customHeight="1" x14ac:dyDescent="0.15">
      <c r="A21" s="80"/>
      <c r="B21" s="81"/>
      <c r="C21" s="81"/>
      <c r="D21" s="81"/>
      <c r="E21" s="81"/>
      <c r="F21" s="81"/>
      <c r="G21" s="82"/>
    </row>
    <row r="22" spans="1:256" ht="13.5" customHeight="1" thickBot="1" x14ac:dyDescent="0.2">
      <c r="A22" s="83"/>
      <c r="B22" s="84"/>
      <c r="C22" s="84"/>
      <c r="D22" s="84"/>
      <c r="E22" s="84"/>
      <c r="F22" s="84"/>
      <c r="G22" s="85"/>
    </row>
    <row r="24" spans="1:256" ht="14" thickBot="1" x14ac:dyDescent="0.2"/>
    <row r="25" spans="1:256" ht="21" thickBot="1" x14ac:dyDescent="0.25">
      <c r="A25" s="73" t="s">
        <v>38</v>
      </c>
      <c r="B25" s="74"/>
      <c r="C25" s="74"/>
      <c r="D25" s="74"/>
      <c r="E25" s="74"/>
      <c r="F25" s="74"/>
      <c r="G25" s="75"/>
    </row>
    <row r="27" spans="1:256" x14ac:dyDescent="0.15">
      <c r="A27" s="76" t="s">
        <v>86</v>
      </c>
      <c r="B27" s="76"/>
      <c r="C27" s="76"/>
      <c r="D27" s="76"/>
      <c r="E27" s="76"/>
      <c r="F27" s="76"/>
      <c r="G27" s="76"/>
    </row>
    <row r="31" spans="1:256" ht="97.5" customHeight="1" x14ac:dyDescent="0.15">
      <c r="A31" s="72" t="s">
        <v>85</v>
      </c>
      <c r="B31" s="72"/>
      <c r="C31" s="72"/>
      <c r="D31" s="72"/>
      <c r="E31" s="72"/>
      <c r="F31" s="72"/>
      <c r="G31" s="72"/>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c r="DJ31" s="49"/>
      <c r="DK31" s="49"/>
      <c r="DL31" s="49"/>
      <c r="DM31" s="49"/>
      <c r="DN31" s="49"/>
      <c r="DO31" s="49"/>
      <c r="DP31" s="49"/>
      <c r="DQ31" s="49"/>
      <c r="DR31" s="49"/>
      <c r="DS31" s="49"/>
      <c r="DT31" s="49"/>
      <c r="DU31" s="49"/>
      <c r="DV31" s="49"/>
      <c r="DW31" s="49"/>
      <c r="DX31" s="49"/>
      <c r="DY31" s="49"/>
      <c r="DZ31" s="49"/>
      <c r="EA31" s="49"/>
      <c r="EB31" s="49"/>
      <c r="EC31" s="49"/>
      <c r="ED31" s="49"/>
      <c r="EE31" s="49"/>
      <c r="EF31" s="49"/>
      <c r="EG31" s="49"/>
      <c r="EH31" s="49"/>
      <c r="EI31" s="49"/>
      <c r="EJ31" s="49"/>
      <c r="EK31" s="49"/>
      <c r="EL31" s="49"/>
      <c r="EM31" s="49"/>
      <c r="EN31" s="49"/>
      <c r="EO31" s="49"/>
      <c r="EP31" s="49"/>
      <c r="EQ31" s="49"/>
      <c r="ER31" s="49"/>
      <c r="ES31" s="49"/>
      <c r="ET31" s="49"/>
      <c r="EU31" s="49"/>
      <c r="EV31" s="49"/>
      <c r="EW31" s="49"/>
      <c r="EX31" s="49"/>
      <c r="EY31" s="49"/>
      <c r="EZ31" s="49"/>
      <c r="FA31" s="49"/>
      <c r="FB31" s="49"/>
      <c r="FC31" s="49"/>
      <c r="FD31" s="49"/>
      <c r="FE31" s="49"/>
      <c r="FF31" s="49"/>
      <c r="FG31" s="49"/>
      <c r="FH31" s="49"/>
      <c r="FI31" s="49"/>
      <c r="FJ31" s="49"/>
      <c r="FK31" s="49"/>
      <c r="FL31" s="49"/>
      <c r="FM31" s="49"/>
      <c r="FN31" s="49"/>
      <c r="FO31" s="49"/>
      <c r="FP31" s="49"/>
      <c r="FQ31" s="49"/>
      <c r="FR31" s="49"/>
      <c r="FS31" s="49"/>
      <c r="FT31" s="49"/>
      <c r="FU31" s="49"/>
      <c r="FV31" s="49"/>
      <c r="FW31" s="49"/>
      <c r="FX31" s="49"/>
      <c r="FY31" s="49"/>
      <c r="FZ31" s="49"/>
      <c r="GA31" s="49"/>
      <c r="GB31" s="49"/>
      <c r="GC31" s="49"/>
      <c r="GD31" s="49"/>
      <c r="GE31" s="49"/>
      <c r="GF31" s="49"/>
      <c r="GG31" s="49"/>
      <c r="GH31" s="49"/>
      <c r="GI31" s="49"/>
      <c r="GJ31" s="49"/>
      <c r="GK31" s="49"/>
      <c r="GL31" s="49"/>
      <c r="GM31" s="49"/>
      <c r="GN31" s="49"/>
      <c r="GO31" s="49"/>
      <c r="GP31" s="49"/>
      <c r="GQ31" s="49"/>
      <c r="GR31" s="49"/>
      <c r="GS31" s="49"/>
      <c r="GT31" s="49"/>
      <c r="GU31" s="49"/>
      <c r="GV31" s="49"/>
      <c r="GW31" s="49"/>
      <c r="GX31" s="49"/>
      <c r="GY31" s="49"/>
      <c r="GZ31" s="49"/>
      <c r="HA31" s="49"/>
      <c r="HB31" s="49"/>
      <c r="HC31" s="49"/>
      <c r="HD31" s="49"/>
      <c r="HE31" s="49"/>
      <c r="HF31" s="49"/>
      <c r="HG31" s="49"/>
      <c r="HH31" s="49"/>
      <c r="HI31" s="49"/>
      <c r="HJ31" s="49"/>
      <c r="HK31" s="49"/>
      <c r="HL31" s="49"/>
      <c r="HM31" s="49"/>
      <c r="HN31" s="49"/>
      <c r="HO31" s="49"/>
      <c r="HP31" s="49"/>
      <c r="HQ31" s="49"/>
      <c r="HR31" s="49"/>
      <c r="HS31" s="49"/>
      <c r="HT31" s="49"/>
      <c r="HU31" s="49"/>
      <c r="HV31" s="49"/>
      <c r="HW31" s="49"/>
      <c r="HX31" s="49"/>
      <c r="HY31" s="49"/>
      <c r="HZ31" s="49"/>
      <c r="IA31" s="49"/>
      <c r="IB31" s="49"/>
      <c r="IC31" s="49"/>
      <c r="ID31" s="49"/>
      <c r="IE31" s="49"/>
      <c r="IF31" s="49"/>
      <c r="IG31" s="49"/>
      <c r="IH31" s="49"/>
      <c r="II31" s="49"/>
      <c r="IJ31" s="49"/>
      <c r="IK31" s="49"/>
      <c r="IL31" s="49"/>
      <c r="IM31" s="49"/>
      <c r="IN31" s="49"/>
      <c r="IO31" s="49"/>
      <c r="IP31" s="49"/>
      <c r="IQ31" s="49"/>
      <c r="IR31" s="49"/>
      <c r="IS31" s="49"/>
      <c r="IT31" s="49"/>
      <c r="IU31" s="49"/>
      <c r="IV31" s="49"/>
    </row>
    <row r="34" spans="2:6" x14ac:dyDescent="0.15">
      <c r="B34" s="45"/>
      <c r="C34" s="68"/>
      <c r="D34" s="68"/>
      <c r="E34" s="68"/>
      <c r="F34" s="68"/>
    </row>
    <row r="35" spans="2:6" x14ac:dyDescent="0.15">
      <c r="B35" s="46"/>
      <c r="C35" s="69"/>
      <c r="D35" s="69"/>
      <c r="E35" s="70"/>
      <c r="F35" s="71"/>
    </row>
    <row r="36" spans="2:6" ht="25.5" customHeight="1" x14ac:dyDescent="0.15">
      <c r="B36" s="46"/>
      <c r="C36" s="69"/>
      <c r="D36" s="69"/>
      <c r="E36" s="70"/>
      <c r="F36" s="71"/>
    </row>
    <row r="37" spans="2:6" ht="25.5" customHeight="1" x14ac:dyDescent="0.15">
      <c r="B37" s="46"/>
      <c r="C37" s="69"/>
      <c r="D37" s="69"/>
      <c r="E37" s="70"/>
      <c r="F37" s="71"/>
    </row>
  </sheetData>
  <mergeCells count="18">
    <mergeCell ref="A31:G31"/>
    <mergeCell ref="A25:G25"/>
    <mergeCell ref="A27:G27"/>
    <mergeCell ref="A19:G22"/>
    <mergeCell ref="A1:G2"/>
    <mergeCell ref="A3:G4"/>
    <mergeCell ref="A10:G10"/>
    <mergeCell ref="A11:G11"/>
    <mergeCell ref="A12:G12"/>
    <mergeCell ref="A13:G13"/>
    <mergeCell ref="E34:F34"/>
    <mergeCell ref="C34:D34"/>
    <mergeCell ref="C35:D35"/>
    <mergeCell ref="C36:D36"/>
    <mergeCell ref="C37:D37"/>
    <mergeCell ref="E35:F35"/>
    <mergeCell ref="E36:F36"/>
    <mergeCell ref="E37:F37"/>
  </mergeCells>
  <pageMargins left="1" right="1" top="1" bottom="1" header="0.5" footer="0.5"/>
  <pageSetup paperSize="9" orientation="portrait"/>
  <headerFooter>
    <oddFooter>&amp;L&amp;8STUDIO KIRAW - Architecte
TOUTES LES CUISINES - BET Cuisine
RCA - BET Fluides&amp;R&amp;8INDICE 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view="pageLayout" zoomScaleNormal="100" workbookViewId="0">
      <selection sqref="A1:IV19"/>
    </sheetView>
  </sheetViews>
  <sheetFormatPr baseColWidth="10" defaultRowHeight="13" x14ac:dyDescent="0.15"/>
  <sheetData>
    <row r="1" spans="1:8" x14ac:dyDescent="0.15">
      <c r="A1" s="50"/>
    </row>
    <row r="2" spans="1:8" ht="14" thickBot="1" x14ac:dyDescent="0.2">
      <c r="C2" s="51"/>
    </row>
    <row r="3" spans="1:8" s="52" customFormat="1" ht="17" thickBot="1" x14ac:dyDescent="0.2">
      <c r="A3" s="108" t="s">
        <v>87</v>
      </c>
      <c r="B3" s="109"/>
      <c r="C3" s="109"/>
      <c r="D3" s="109"/>
      <c r="E3" s="109"/>
      <c r="F3" s="109"/>
      <c r="G3" s="109"/>
      <c r="H3" s="110"/>
    </row>
    <row r="5" spans="1:8" x14ac:dyDescent="0.15">
      <c r="A5" s="53"/>
      <c r="B5" s="54"/>
      <c r="C5" s="54"/>
      <c r="D5" s="54"/>
      <c r="E5" s="54"/>
      <c r="F5" s="54"/>
      <c r="G5" s="54"/>
      <c r="H5" s="54"/>
    </row>
    <row r="6" spans="1:8" s="56" customFormat="1" ht="25.5" customHeight="1" x14ac:dyDescent="0.15">
      <c r="A6" s="111" t="s">
        <v>88</v>
      </c>
      <c r="B6" s="111"/>
      <c r="C6" s="111"/>
      <c r="D6" s="111"/>
      <c r="E6" s="111"/>
      <c r="F6" s="111"/>
      <c r="G6" s="111"/>
      <c r="H6" s="111"/>
    </row>
    <row r="7" spans="1:8" s="56" customFormat="1" x14ac:dyDescent="0.15">
      <c r="A7" s="112"/>
      <c r="B7" s="112"/>
      <c r="C7" s="55"/>
      <c r="D7" s="55"/>
      <c r="E7" s="55"/>
      <c r="F7" s="55"/>
      <c r="G7" s="55"/>
      <c r="H7" s="55"/>
    </row>
    <row r="8" spans="1:8" s="56" customFormat="1" ht="52.5" customHeight="1" x14ac:dyDescent="0.15">
      <c r="A8" s="107" t="s">
        <v>89</v>
      </c>
      <c r="B8" s="107"/>
      <c r="C8" s="107"/>
      <c r="D8" s="107"/>
      <c r="E8" s="107"/>
      <c r="F8" s="107"/>
      <c r="G8" s="107"/>
      <c r="H8" s="107"/>
    </row>
    <row r="9" spans="1:8" s="56" customFormat="1" x14ac:dyDescent="0.15">
      <c r="A9" s="107"/>
      <c r="B9" s="107"/>
      <c r="C9" s="107"/>
      <c r="D9" s="107"/>
      <c r="E9" s="107"/>
      <c r="F9" s="107"/>
      <c r="G9" s="107"/>
      <c r="H9" s="107"/>
    </row>
    <row r="10" spans="1:8" s="56" customFormat="1" x14ac:dyDescent="0.15">
      <c r="A10" s="107" t="s">
        <v>90</v>
      </c>
      <c r="B10" s="107"/>
      <c r="C10" s="107"/>
      <c r="D10" s="107"/>
      <c r="E10" s="107"/>
      <c r="F10" s="107"/>
      <c r="G10" s="107"/>
      <c r="H10" s="107"/>
    </row>
    <row r="11" spans="1:8" s="56" customFormat="1" x14ac:dyDescent="0.15">
      <c r="A11" s="57"/>
      <c r="B11" s="57"/>
      <c r="C11" s="57"/>
      <c r="D11" s="57"/>
      <c r="E11" s="57"/>
      <c r="F11" s="57"/>
      <c r="G11" s="57"/>
      <c r="H11" s="57"/>
    </row>
    <row r="12" spans="1:8" s="56" customFormat="1" x14ac:dyDescent="0.15">
      <c r="A12" s="107" t="s">
        <v>91</v>
      </c>
      <c r="B12" s="107"/>
      <c r="C12" s="107"/>
      <c r="D12" s="107"/>
      <c r="E12" s="107"/>
      <c r="F12" s="107"/>
      <c r="G12" s="107"/>
      <c r="H12" s="107"/>
    </row>
    <row r="13" spans="1:8" s="56" customFormat="1" ht="26.25" customHeight="1" x14ac:dyDescent="0.15">
      <c r="A13" s="107" t="s">
        <v>92</v>
      </c>
      <c r="B13" s="107"/>
      <c r="C13" s="107"/>
      <c r="D13" s="107"/>
      <c r="E13" s="107"/>
      <c r="F13" s="107"/>
      <c r="G13" s="107"/>
      <c r="H13" s="107"/>
    </row>
    <row r="14" spans="1:8" s="56" customFormat="1" ht="26.25" customHeight="1" x14ac:dyDescent="0.15">
      <c r="A14" s="107" t="s">
        <v>93</v>
      </c>
      <c r="B14" s="107"/>
      <c r="C14" s="107"/>
      <c r="D14" s="107"/>
      <c r="E14" s="107"/>
      <c r="F14" s="107"/>
      <c r="G14" s="107"/>
      <c r="H14" s="107"/>
    </row>
    <row r="15" spans="1:8" s="56" customFormat="1" ht="39.75" customHeight="1" x14ac:dyDescent="0.15">
      <c r="A15" s="107" t="s">
        <v>94</v>
      </c>
      <c r="B15" s="107"/>
      <c r="C15" s="107"/>
      <c r="D15" s="107"/>
      <c r="E15" s="107"/>
      <c r="F15" s="107"/>
      <c r="G15" s="107"/>
      <c r="H15" s="107"/>
    </row>
    <row r="16" spans="1:8" s="56" customFormat="1" x14ac:dyDescent="0.15">
      <c r="A16" s="107"/>
      <c r="B16" s="107"/>
      <c r="C16" s="107"/>
      <c r="D16" s="107"/>
      <c r="E16" s="107"/>
      <c r="F16" s="107"/>
      <c r="G16" s="107"/>
      <c r="H16" s="107"/>
    </row>
    <row r="17" spans="1:8" s="56" customFormat="1" ht="26.25" customHeight="1" x14ac:dyDescent="0.15">
      <c r="A17" s="107" t="s">
        <v>95</v>
      </c>
      <c r="B17" s="107"/>
      <c r="C17" s="107"/>
      <c r="D17" s="107"/>
      <c r="E17" s="107"/>
      <c r="F17" s="107"/>
      <c r="G17" s="107"/>
      <c r="H17" s="107"/>
    </row>
    <row r="18" spans="1:8" s="56" customFormat="1" ht="25.5" customHeight="1" x14ac:dyDescent="0.15">
      <c r="A18" s="107" t="s">
        <v>96</v>
      </c>
      <c r="B18" s="107"/>
      <c r="C18" s="107"/>
      <c r="D18" s="107"/>
      <c r="E18" s="107"/>
      <c r="F18" s="107"/>
      <c r="G18" s="107"/>
      <c r="H18" s="107"/>
    </row>
  </sheetData>
  <mergeCells count="13">
    <mergeCell ref="A10:H10"/>
    <mergeCell ref="A3:H3"/>
    <mergeCell ref="A6:H6"/>
    <mergeCell ref="A7:B7"/>
    <mergeCell ref="A8:H8"/>
    <mergeCell ref="A9:H9"/>
    <mergeCell ref="A18:H18"/>
    <mergeCell ref="A12:H12"/>
    <mergeCell ref="A13:H13"/>
    <mergeCell ref="A14:H14"/>
    <mergeCell ref="A15:H15"/>
    <mergeCell ref="A16:H16"/>
    <mergeCell ref="A17:H17"/>
  </mergeCells>
  <pageMargins left="0.7" right="0.7" top="0.75" bottom="0.75" header="0.3" footer="0.3"/>
  <pageSetup paperSize="9" scale="96"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9"/>
  <sheetViews>
    <sheetView tabSelected="1" topLeftCell="A66" zoomScale="166" zoomScaleNormal="100" zoomScaleSheetLayoutView="125" workbookViewId="0">
      <selection activeCell="M77" sqref="M77"/>
    </sheetView>
  </sheetViews>
  <sheetFormatPr baseColWidth="10" defaultColWidth="11.5" defaultRowHeight="11" x14ac:dyDescent="0.15"/>
  <cols>
    <col min="1" max="1" width="7.1640625" style="1" customWidth="1"/>
    <col min="2" max="2" width="11.33203125" style="2" customWidth="1"/>
    <col min="3" max="6" width="7.6640625" style="2" customWidth="1"/>
    <col min="7" max="7" width="5.1640625" style="2" customWidth="1"/>
    <col min="8" max="8" width="3" style="3" customWidth="1"/>
    <col min="9" max="9" width="8.6640625" style="9" customWidth="1"/>
    <col min="10" max="10" width="9.6640625" style="9" customWidth="1"/>
    <col min="11" max="11" width="11.33203125" style="9" customWidth="1"/>
    <col min="12" max="16384" width="11.5" style="3"/>
  </cols>
  <sheetData>
    <row r="1" spans="1:11" x14ac:dyDescent="0.15">
      <c r="H1" s="1"/>
      <c r="I1" s="1"/>
      <c r="J1" s="1"/>
      <c r="K1" s="1"/>
    </row>
    <row r="2" spans="1:11" s="7" customFormat="1" ht="12" x14ac:dyDescent="0.15">
      <c r="A2" s="4" t="s">
        <v>0</v>
      </c>
      <c r="B2" s="115" t="s">
        <v>1</v>
      </c>
      <c r="C2" s="116"/>
      <c r="D2" s="116"/>
      <c r="E2" s="116"/>
      <c r="F2" s="116"/>
      <c r="G2" s="116"/>
      <c r="H2" s="4" t="s">
        <v>2</v>
      </c>
      <c r="I2" s="5" t="s">
        <v>3</v>
      </c>
      <c r="J2" s="6" t="s">
        <v>14</v>
      </c>
      <c r="K2" s="5" t="s">
        <v>4</v>
      </c>
    </row>
    <row r="3" spans="1:11" x14ac:dyDescent="0.15">
      <c r="A3" s="30"/>
      <c r="B3" s="31"/>
      <c r="C3" s="31"/>
      <c r="D3" s="31"/>
      <c r="E3" s="31"/>
      <c r="F3" s="31"/>
      <c r="G3" s="31"/>
      <c r="H3" s="32"/>
      <c r="I3" s="33"/>
      <c r="J3" s="8"/>
      <c r="K3" s="8" t="str">
        <f>IF(OR(H3="m²",H3="m2",H3="ENS",H3="kg",H3="m3",H3="ml",H3="%",H3="U"),I3*J3," ")</f>
        <v xml:space="preserve"> </v>
      </c>
    </row>
    <row r="4" spans="1:11" x14ac:dyDescent="0.15">
      <c r="A4" s="20"/>
      <c r="H4" s="21"/>
      <c r="I4" s="19"/>
      <c r="J4" s="34"/>
      <c r="K4" s="10" t="str">
        <f>IF(OR(H4="m²",H4="m2",H4="ENS",H4="kg",H4="m3",H4="ml",H4="%",H4="U"),I4*J4," ")</f>
        <v xml:space="preserve"> </v>
      </c>
    </row>
    <row r="5" spans="1:11" x14ac:dyDescent="0.15">
      <c r="A5" s="11" t="s">
        <v>10</v>
      </c>
      <c r="B5" s="12" t="s">
        <v>15</v>
      </c>
      <c r="C5" s="13"/>
      <c r="D5" s="13"/>
      <c r="E5" s="13"/>
      <c r="F5" s="13"/>
      <c r="G5" s="13"/>
      <c r="H5" s="14"/>
      <c r="I5" s="15"/>
      <c r="J5" s="16"/>
      <c r="K5" s="17"/>
    </row>
    <row r="6" spans="1:11" x14ac:dyDescent="0.15">
      <c r="A6" s="20"/>
      <c r="H6" s="21"/>
      <c r="I6" s="19"/>
      <c r="J6" s="22"/>
      <c r="K6" s="10"/>
    </row>
    <row r="7" spans="1:11" x14ac:dyDescent="0.15">
      <c r="A7" s="20" t="s">
        <v>39</v>
      </c>
      <c r="B7" s="2" t="s">
        <v>11</v>
      </c>
      <c r="H7" s="21"/>
      <c r="I7" s="19"/>
      <c r="J7" s="22"/>
      <c r="K7" s="10"/>
    </row>
    <row r="8" spans="1:11" x14ac:dyDescent="0.15">
      <c r="A8" s="20"/>
      <c r="H8" s="21"/>
      <c r="I8" s="19"/>
      <c r="J8" s="22"/>
      <c r="K8" s="10"/>
    </row>
    <row r="9" spans="1:11" x14ac:dyDescent="0.15">
      <c r="A9" s="20" t="s">
        <v>40</v>
      </c>
      <c r="B9" s="2" t="s">
        <v>12</v>
      </c>
      <c r="H9" s="21" t="s">
        <v>5</v>
      </c>
      <c r="I9" s="19"/>
      <c r="J9" s="22"/>
      <c r="K9" s="10"/>
    </row>
    <row r="10" spans="1:11" x14ac:dyDescent="0.15">
      <c r="A10" s="20"/>
      <c r="H10" s="21"/>
      <c r="I10" s="19"/>
      <c r="J10" s="22"/>
      <c r="K10" s="10"/>
    </row>
    <row r="11" spans="1:11" x14ac:dyDescent="0.15">
      <c r="A11" s="20" t="s">
        <v>41</v>
      </c>
      <c r="B11" s="2" t="s">
        <v>16</v>
      </c>
      <c r="H11" s="21"/>
      <c r="I11" s="19"/>
      <c r="J11" s="22"/>
      <c r="K11" s="10"/>
    </row>
    <row r="12" spans="1:11" x14ac:dyDescent="0.15">
      <c r="A12" s="20"/>
      <c r="B12" s="2" t="s">
        <v>42</v>
      </c>
      <c r="H12" s="21" t="s">
        <v>6</v>
      </c>
      <c r="I12" s="19"/>
      <c r="J12" s="22"/>
      <c r="K12" s="10"/>
    </row>
    <row r="13" spans="1:11" x14ac:dyDescent="0.15">
      <c r="A13" s="20"/>
      <c r="B13" s="2" t="s">
        <v>43</v>
      </c>
      <c r="H13" s="21" t="s">
        <v>5</v>
      </c>
      <c r="I13" s="19"/>
      <c r="J13" s="22"/>
      <c r="K13" s="10"/>
    </row>
    <row r="14" spans="1:11" x14ac:dyDescent="0.15">
      <c r="A14" s="20"/>
      <c r="H14" s="21"/>
      <c r="I14" s="19"/>
      <c r="J14" s="22"/>
      <c r="K14" s="10"/>
    </row>
    <row r="15" spans="1:11" x14ac:dyDescent="0.15">
      <c r="A15" s="20" t="s">
        <v>44</v>
      </c>
      <c r="B15" s="2" t="s">
        <v>18</v>
      </c>
      <c r="H15" s="21" t="s">
        <v>5</v>
      </c>
      <c r="I15" s="19"/>
      <c r="J15" s="22"/>
      <c r="K15" s="10"/>
    </row>
    <row r="16" spans="1:11" x14ac:dyDescent="0.15">
      <c r="A16" s="20"/>
      <c r="H16" s="21"/>
      <c r="I16" s="19"/>
      <c r="J16" s="22"/>
      <c r="K16" s="10"/>
    </row>
    <row r="17" spans="1:11" x14ac:dyDescent="0.15">
      <c r="A17" s="20" t="s">
        <v>45</v>
      </c>
      <c r="B17" s="2" t="s">
        <v>46</v>
      </c>
      <c r="H17" s="21"/>
      <c r="I17" s="19"/>
      <c r="J17" s="22"/>
      <c r="K17" s="10"/>
    </row>
    <row r="18" spans="1:11" x14ac:dyDescent="0.15">
      <c r="A18" s="20"/>
      <c r="B18" s="2" t="s">
        <v>47</v>
      </c>
      <c r="H18" s="21" t="s">
        <v>7</v>
      </c>
      <c r="I18" s="19"/>
      <c r="J18" s="22"/>
      <c r="K18" s="10"/>
    </row>
    <row r="19" spans="1:11" x14ac:dyDescent="0.15">
      <c r="A19" s="20"/>
      <c r="B19" s="2" t="s">
        <v>48</v>
      </c>
      <c r="H19" s="21" t="s">
        <v>7</v>
      </c>
      <c r="I19" s="19"/>
      <c r="J19" s="22"/>
      <c r="K19" s="10"/>
    </row>
    <row r="20" spans="1:11" x14ac:dyDescent="0.15">
      <c r="A20" s="20"/>
      <c r="H20" s="21"/>
      <c r="I20" s="19"/>
      <c r="J20" s="22"/>
      <c r="K20" s="10"/>
    </row>
    <row r="21" spans="1:11" x14ac:dyDescent="0.15">
      <c r="A21" s="20" t="s">
        <v>49</v>
      </c>
      <c r="B21" s="2" t="s">
        <v>50</v>
      </c>
      <c r="H21" s="21" t="s">
        <v>5</v>
      </c>
      <c r="I21" s="19"/>
      <c r="J21" s="22"/>
      <c r="K21" s="10"/>
    </row>
    <row r="22" spans="1:11" x14ac:dyDescent="0.15">
      <c r="A22" s="20"/>
      <c r="H22" s="21"/>
      <c r="I22" s="19"/>
      <c r="J22" s="22"/>
      <c r="K22" s="10"/>
    </row>
    <row r="23" spans="1:11" x14ac:dyDescent="0.15">
      <c r="A23" s="20" t="s">
        <v>51</v>
      </c>
      <c r="B23" s="2" t="s">
        <v>52</v>
      </c>
      <c r="H23" s="18"/>
      <c r="I23" s="19"/>
      <c r="J23" s="23"/>
      <c r="K23" s="10"/>
    </row>
    <row r="24" spans="1:11" x14ac:dyDescent="0.15">
      <c r="A24" s="20"/>
      <c r="B24" s="2" t="s">
        <v>53</v>
      </c>
      <c r="H24" s="18" t="s">
        <v>55</v>
      </c>
      <c r="I24" s="19"/>
      <c r="J24" s="23"/>
      <c r="K24" s="10"/>
    </row>
    <row r="25" spans="1:11" x14ac:dyDescent="0.15">
      <c r="A25" s="20"/>
      <c r="B25" s="2" t="s">
        <v>54</v>
      </c>
      <c r="H25" s="18" t="s">
        <v>55</v>
      </c>
      <c r="I25" s="19"/>
      <c r="J25" s="23"/>
      <c r="K25" s="10"/>
    </row>
    <row r="26" spans="1:11" x14ac:dyDescent="0.15">
      <c r="A26" s="20"/>
      <c r="H26" s="18"/>
      <c r="I26" s="19"/>
      <c r="J26" s="23"/>
      <c r="K26" s="10"/>
    </row>
    <row r="27" spans="1:11" x14ac:dyDescent="0.15">
      <c r="A27" s="20" t="s">
        <v>56</v>
      </c>
      <c r="B27" s="2" t="s">
        <v>57</v>
      </c>
      <c r="H27" s="18"/>
      <c r="I27" s="19"/>
      <c r="J27" s="23"/>
      <c r="K27" s="10"/>
    </row>
    <row r="28" spans="1:11" x14ac:dyDescent="0.15">
      <c r="A28" s="20"/>
      <c r="B28" s="2" t="s">
        <v>58</v>
      </c>
      <c r="H28" s="18"/>
      <c r="I28" s="19"/>
      <c r="J28" s="23"/>
      <c r="K28" s="10"/>
    </row>
    <row r="29" spans="1:11" x14ac:dyDescent="0.15">
      <c r="A29" s="20"/>
      <c r="B29" s="2" t="s">
        <v>59</v>
      </c>
      <c r="H29" s="18" t="s">
        <v>6</v>
      </c>
      <c r="I29" s="19"/>
      <c r="J29" s="23"/>
      <c r="K29" s="10"/>
    </row>
    <row r="30" spans="1:11" x14ac:dyDescent="0.15">
      <c r="A30" s="20"/>
      <c r="B30" s="2" t="s">
        <v>60</v>
      </c>
      <c r="H30" s="18" t="s">
        <v>6</v>
      </c>
      <c r="I30" s="19"/>
      <c r="J30" s="23"/>
      <c r="K30" s="10"/>
    </row>
    <row r="31" spans="1:11" x14ac:dyDescent="0.15">
      <c r="A31" s="20"/>
      <c r="B31" s="2" t="s">
        <v>61</v>
      </c>
      <c r="H31" s="18" t="s">
        <v>6</v>
      </c>
      <c r="I31" s="19"/>
      <c r="J31" s="23"/>
      <c r="K31" s="10"/>
    </row>
    <row r="32" spans="1:11" x14ac:dyDescent="0.15">
      <c r="A32" s="20"/>
      <c r="B32" s="2" t="s">
        <v>62</v>
      </c>
      <c r="H32" s="18" t="s">
        <v>6</v>
      </c>
      <c r="I32" s="19"/>
      <c r="J32" s="23"/>
      <c r="K32" s="10"/>
    </row>
    <row r="33" spans="1:11" x14ac:dyDescent="0.15">
      <c r="A33" s="20"/>
      <c r="B33" s="2" t="s">
        <v>63</v>
      </c>
      <c r="H33" s="18" t="s">
        <v>6</v>
      </c>
      <c r="I33" s="19"/>
      <c r="J33" s="23"/>
      <c r="K33" s="10"/>
    </row>
    <row r="34" spans="1:11" x14ac:dyDescent="0.15">
      <c r="A34" s="20"/>
      <c r="B34" s="2" t="s">
        <v>64</v>
      </c>
      <c r="H34" s="18" t="s">
        <v>6</v>
      </c>
      <c r="I34" s="19"/>
      <c r="J34" s="23"/>
      <c r="K34" s="10"/>
    </row>
    <row r="35" spans="1:11" x14ac:dyDescent="0.15">
      <c r="A35" s="20"/>
      <c r="B35" s="2" t="s">
        <v>19</v>
      </c>
      <c r="H35" s="18" t="s">
        <v>5</v>
      </c>
      <c r="I35" s="19"/>
      <c r="J35" s="23"/>
      <c r="K35" s="10"/>
    </row>
    <row r="36" spans="1:11" x14ac:dyDescent="0.15">
      <c r="A36" s="20"/>
      <c r="B36" s="2" t="s">
        <v>17</v>
      </c>
      <c r="H36" s="18"/>
      <c r="I36" s="19"/>
      <c r="J36" s="23"/>
      <c r="K36" s="10"/>
    </row>
    <row r="37" spans="1:11" x14ac:dyDescent="0.15">
      <c r="A37" s="20"/>
      <c r="B37" s="2" t="s">
        <v>30</v>
      </c>
      <c r="H37" s="18" t="s">
        <v>6</v>
      </c>
      <c r="I37" s="19"/>
      <c r="J37" s="23"/>
      <c r="K37" s="10"/>
    </row>
    <row r="38" spans="1:11" x14ac:dyDescent="0.15">
      <c r="A38" s="20"/>
      <c r="B38" s="2" t="s">
        <v>31</v>
      </c>
      <c r="H38" s="18" t="s">
        <v>6</v>
      </c>
      <c r="I38" s="19"/>
      <c r="J38" s="23"/>
      <c r="K38" s="10"/>
    </row>
    <row r="39" spans="1:11" x14ac:dyDescent="0.15">
      <c r="A39" s="20"/>
      <c r="B39" s="2" t="s">
        <v>19</v>
      </c>
      <c r="H39" s="18" t="s">
        <v>5</v>
      </c>
      <c r="I39" s="19"/>
      <c r="J39" s="23"/>
      <c r="K39" s="10"/>
    </row>
    <row r="40" spans="1:11" x14ac:dyDescent="0.15">
      <c r="A40" s="20"/>
      <c r="B40" s="2" t="s">
        <v>20</v>
      </c>
      <c r="H40" s="18"/>
      <c r="I40" s="19"/>
      <c r="J40" s="23"/>
      <c r="K40" s="10"/>
    </row>
    <row r="41" spans="1:11" x14ac:dyDescent="0.15">
      <c r="A41" s="20"/>
      <c r="B41" s="2" t="s">
        <v>65</v>
      </c>
      <c r="H41" s="18" t="s">
        <v>6</v>
      </c>
      <c r="I41" s="19"/>
      <c r="J41" s="23"/>
      <c r="K41" s="10"/>
    </row>
    <row r="42" spans="1:11" x14ac:dyDescent="0.15">
      <c r="A42" s="20"/>
      <c r="B42" s="2" t="s">
        <v>66</v>
      </c>
      <c r="H42" s="18" t="s">
        <v>6</v>
      </c>
      <c r="I42" s="19"/>
      <c r="J42" s="23"/>
      <c r="K42" s="10"/>
    </row>
    <row r="43" spans="1:11" x14ac:dyDescent="0.15">
      <c r="A43" s="20"/>
      <c r="B43" s="2" t="s">
        <v>67</v>
      </c>
      <c r="H43" s="18" t="s">
        <v>6</v>
      </c>
      <c r="I43" s="19"/>
      <c r="J43" s="23"/>
      <c r="K43" s="10"/>
    </row>
    <row r="44" spans="1:11" x14ac:dyDescent="0.15">
      <c r="A44" s="20"/>
      <c r="B44" s="2" t="s">
        <v>19</v>
      </c>
      <c r="H44" s="18" t="s">
        <v>5</v>
      </c>
      <c r="I44" s="19"/>
      <c r="J44" s="23"/>
      <c r="K44" s="10"/>
    </row>
    <row r="45" spans="1:11" x14ac:dyDescent="0.15">
      <c r="A45" s="20"/>
      <c r="B45" s="2" t="s">
        <v>21</v>
      </c>
      <c r="H45" s="18"/>
      <c r="I45" s="19"/>
      <c r="J45" s="23"/>
      <c r="K45" s="10"/>
    </row>
    <row r="46" spans="1:11" x14ac:dyDescent="0.15">
      <c r="A46" s="20"/>
      <c r="B46" s="2" t="s">
        <v>22</v>
      </c>
      <c r="H46" s="18" t="s">
        <v>6</v>
      </c>
      <c r="I46" s="19"/>
      <c r="J46" s="23"/>
      <c r="K46" s="10"/>
    </row>
    <row r="47" spans="1:11" x14ac:dyDescent="0.15">
      <c r="A47" s="20"/>
      <c r="B47" s="2" t="s">
        <v>68</v>
      </c>
      <c r="H47" s="18" t="s">
        <v>6</v>
      </c>
      <c r="I47" s="19"/>
      <c r="J47" s="23"/>
      <c r="K47" s="10"/>
    </row>
    <row r="48" spans="1:11" x14ac:dyDescent="0.15">
      <c r="A48" s="20"/>
      <c r="B48" s="2" t="s">
        <v>71</v>
      </c>
      <c r="H48" s="18" t="s">
        <v>6</v>
      </c>
      <c r="I48" s="19"/>
      <c r="J48" s="23"/>
      <c r="K48" s="10"/>
    </row>
    <row r="49" spans="1:11" x14ac:dyDescent="0.15">
      <c r="A49" s="20"/>
      <c r="B49" s="2" t="s">
        <v>69</v>
      </c>
      <c r="H49" s="18" t="s">
        <v>6</v>
      </c>
      <c r="I49" s="19"/>
      <c r="J49" s="23"/>
      <c r="K49" s="10"/>
    </row>
    <row r="50" spans="1:11" x14ac:dyDescent="0.15">
      <c r="A50" s="20"/>
      <c r="B50" s="2" t="s">
        <v>70</v>
      </c>
      <c r="H50" s="18" t="s">
        <v>6</v>
      </c>
      <c r="I50" s="19"/>
      <c r="J50" s="23"/>
      <c r="K50" s="10"/>
    </row>
    <row r="51" spans="1:11" x14ac:dyDescent="0.15">
      <c r="A51" s="20"/>
      <c r="B51" s="2" t="s">
        <v>19</v>
      </c>
      <c r="H51" s="18" t="s">
        <v>5</v>
      </c>
      <c r="I51" s="19"/>
      <c r="J51" s="23"/>
      <c r="K51" s="10"/>
    </row>
    <row r="52" spans="1:11" x14ac:dyDescent="0.15">
      <c r="A52" s="20"/>
      <c r="H52" s="21"/>
      <c r="I52" s="19"/>
      <c r="J52" s="22"/>
      <c r="K52" s="10"/>
    </row>
    <row r="53" spans="1:11" x14ac:dyDescent="0.15">
      <c r="A53" s="20" t="s">
        <v>72</v>
      </c>
      <c r="B53" s="2" t="s">
        <v>73</v>
      </c>
      <c r="H53" s="18"/>
      <c r="I53" s="19"/>
      <c r="J53" s="23"/>
      <c r="K53" s="10"/>
    </row>
    <row r="54" spans="1:11" x14ac:dyDescent="0.15">
      <c r="A54" s="20"/>
      <c r="B54" s="2" t="s">
        <v>81</v>
      </c>
      <c r="H54" s="18" t="s">
        <v>5</v>
      </c>
      <c r="I54" s="19"/>
      <c r="J54" s="23"/>
      <c r="K54" s="10"/>
    </row>
    <row r="55" spans="1:11" x14ac:dyDescent="0.15">
      <c r="A55" s="20"/>
      <c r="H55" s="18"/>
      <c r="I55" s="19"/>
      <c r="J55" s="23"/>
      <c r="K55" s="10"/>
    </row>
    <row r="56" spans="1:11" ht="12" thickBot="1" x14ac:dyDescent="0.2">
      <c r="A56" s="20"/>
      <c r="H56" s="18"/>
      <c r="I56" s="19"/>
      <c r="J56" s="23"/>
      <c r="K56" s="47"/>
    </row>
    <row r="57" spans="1:11" ht="12" thickTop="1" x14ac:dyDescent="0.15">
      <c r="A57" s="20"/>
      <c r="B57" s="117" t="s">
        <v>23</v>
      </c>
      <c r="C57" s="113"/>
      <c r="D57" s="113"/>
      <c r="E57" s="113"/>
      <c r="F57" s="113"/>
      <c r="G57" s="118"/>
      <c r="H57" s="18"/>
      <c r="I57" s="19"/>
      <c r="J57" s="23"/>
      <c r="K57" s="10">
        <f>SUM(K6:K56)</f>
        <v>0</v>
      </c>
    </row>
    <row r="58" spans="1:11" x14ac:dyDescent="0.15">
      <c r="A58" s="20"/>
      <c r="B58" s="28"/>
      <c r="C58" s="28"/>
      <c r="D58" s="28"/>
      <c r="E58" s="28"/>
      <c r="F58" s="28"/>
      <c r="G58" s="28"/>
      <c r="H58" s="18"/>
      <c r="I58" s="19"/>
      <c r="J58" s="48"/>
      <c r="K58" s="10"/>
    </row>
    <row r="59" spans="1:11" x14ac:dyDescent="0.15">
      <c r="A59" s="20"/>
      <c r="H59" s="18"/>
      <c r="I59" s="19"/>
      <c r="J59" s="23"/>
      <c r="K59" s="10"/>
    </row>
    <row r="60" spans="1:11" x14ac:dyDescent="0.15">
      <c r="A60" s="11" t="s">
        <v>74</v>
      </c>
      <c r="B60" s="12" t="s">
        <v>24</v>
      </c>
      <c r="C60" s="13"/>
      <c r="D60" s="13"/>
      <c r="E60" s="13"/>
      <c r="F60" s="13"/>
      <c r="G60" s="13"/>
      <c r="H60" s="14"/>
      <c r="I60" s="15"/>
      <c r="J60" s="16"/>
      <c r="K60" s="17"/>
    </row>
    <row r="61" spans="1:11" x14ac:dyDescent="0.15">
      <c r="A61" s="20"/>
      <c r="H61" s="18"/>
      <c r="I61" s="19"/>
      <c r="J61" s="23"/>
      <c r="K61" s="10"/>
    </row>
    <row r="62" spans="1:11" x14ac:dyDescent="0.15">
      <c r="A62" s="20" t="s">
        <v>75</v>
      </c>
      <c r="B62" s="2" t="s">
        <v>11</v>
      </c>
      <c r="H62" s="21"/>
      <c r="I62" s="19"/>
      <c r="J62" s="22"/>
      <c r="K62" s="10"/>
    </row>
    <row r="63" spans="1:11" x14ac:dyDescent="0.15">
      <c r="A63" s="20"/>
      <c r="H63" s="21"/>
      <c r="I63" s="19"/>
      <c r="J63" s="22"/>
      <c r="K63" s="10"/>
    </row>
    <row r="64" spans="1:11" x14ac:dyDescent="0.15">
      <c r="A64" s="20" t="s">
        <v>76</v>
      </c>
      <c r="B64" s="2" t="s">
        <v>12</v>
      </c>
      <c r="H64" s="21" t="s">
        <v>5</v>
      </c>
      <c r="I64" s="19"/>
      <c r="J64" s="22"/>
      <c r="K64" s="10"/>
    </row>
    <row r="65" spans="1:11" x14ac:dyDescent="0.15">
      <c r="A65" s="20"/>
      <c r="H65" s="21"/>
      <c r="I65" s="19"/>
      <c r="J65" s="22"/>
      <c r="K65" s="10"/>
    </row>
    <row r="66" spans="1:11" x14ac:dyDescent="0.15">
      <c r="A66" s="20" t="s">
        <v>77</v>
      </c>
      <c r="B66" s="2" t="s">
        <v>79</v>
      </c>
      <c r="H66" s="18"/>
      <c r="I66" s="19"/>
      <c r="J66" s="23"/>
      <c r="K66" s="10"/>
    </row>
    <row r="67" spans="1:11" x14ac:dyDescent="0.15">
      <c r="A67" s="20"/>
      <c r="B67" s="2" t="s">
        <v>25</v>
      </c>
      <c r="H67" s="18" t="s">
        <v>6</v>
      </c>
      <c r="I67" s="19"/>
      <c r="J67" s="23"/>
      <c r="K67" s="10"/>
    </row>
    <row r="68" spans="1:11" x14ac:dyDescent="0.15">
      <c r="A68" s="20"/>
      <c r="B68" s="2" t="s">
        <v>19</v>
      </c>
      <c r="H68" s="18" t="s">
        <v>7</v>
      </c>
      <c r="I68" s="19"/>
      <c r="J68" s="23"/>
      <c r="K68" s="10"/>
    </row>
    <row r="69" spans="1:11" x14ac:dyDescent="0.15">
      <c r="A69" s="20"/>
      <c r="B69" s="2" t="s">
        <v>26</v>
      </c>
      <c r="H69" s="18" t="s">
        <v>6</v>
      </c>
      <c r="I69" s="19"/>
      <c r="J69" s="23"/>
      <c r="K69" s="10"/>
    </row>
    <row r="70" spans="1:11" x14ac:dyDescent="0.15">
      <c r="A70" s="20"/>
      <c r="B70" s="2" t="s">
        <v>80</v>
      </c>
      <c r="H70" s="18" t="s">
        <v>5</v>
      </c>
      <c r="I70" s="19"/>
      <c r="J70" s="23"/>
      <c r="K70" s="10"/>
    </row>
    <row r="71" spans="1:11" x14ac:dyDescent="0.15">
      <c r="A71" s="20"/>
      <c r="B71" s="2" t="s">
        <v>27</v>
      </c>
      <c r="H71" s="18" t="s">
        <v>5</v>
      </c>
      <c r="I71" s="19"/>
      <c r="J71" s="23"/>
      <c r="K71" s="10"/>
    </row>
    <row r="72" spans="1:11" x14ac:dyDescent="0.15">
      <c r="A72" s="20"/>
      <c r="B72" s="2" t="s">
        <v>28</v>
      </c>
      <c r="H72" s="18" t="s">
        <v>5</v>
      </c>
      <c r="I72" s="19"/>
      <c r="J72" s="23"/>
      <c r="K72" s="10"/>
    </row>
    <row r="73" spans="1:11" x14ac:dyDescent="0.15">
      <c r="A73" s="20"/>
      <c r="H73" s="18"/>
      <c r="I73" s="19"/>
      <c r="J73" s="23"/>
      <c r="K73" s="10"/>
    </row>
    <row r="74" spans="1:11" x14ac:dyDescent="0.15">
      <c r="A74" s="20" t="s">
        <v>78</v>
      </c>
      <c r="B74" s="2" t="s">
        <v>73</v>
      </c>
      <c r="H74" s="18"/>
      <c r="I74" s="19"/>
      <c r="J74" s="23"/>
      <c r="K74" s="10"/>
    </row>
    <row r="75" spans="1:11" x14ac:dyDescent="0.15">
      <c r="A75" s="20"/>
      <c r="B75" s="2" t="s">
        <v>82</v>
      </c>
      <c r="H75" s="18" t="s">
        <v>5</v>
      </c>
      <c r="I75" s="19"/>
      <c r="J75" s="23"/>
      <c r="K75" s="22"/>
    </row>
    <row r="76" spans="1:11" x14ac:dyDescent="0.15">
      <c r="A76" s="20"/>
      <c r="B76" s="2" t="s">
        <v>83</v>
      </c>
      <c r="H76" s="18" t="s">
        <v>5</v>
      </c>
      <c r="I76" s="19"/>
      <c r="J76" s="23"/>
      <c r="K76" s="22"/>
    </row>
    <row r="77" spans="1:11" x14ac:dyDescent="0.15">
      <c r="A77" s="20"/>
      <c r="B77" s="2" t="s">
        <v>84</v>
      </c>
      <c r="H77" s="18" t="s">
        <v>5</v>
      </c>
      <c r="I77" s="19"/>
      <c r="J77" s="23"/>
      <c r="K77" s="22"/>
    </row>
    <row r="78" spans="1:11" x14ac:dyDescent="0.15">
      <c r="A78" s="20"/>
      <c r="H78" s="18"/>
      <c r="I78" s="19"/>
      <c r="J78" s="23"/>
      <c r="K78" s="22"/>
    </row>
    <row r="79" spans="1:11" ht="12" thickBot="1" x14ac:dyDescent="0.2">
      <c r="A79" s="20"/>
      <c r="H79" s="18"/>
      <c r="I79" s="19"/>
      <c r="J79" s="23"/>
      <c r="K79" s="47"/>
    </row>
    <row r="80" spans="1:11" ht="12" thickTop="1" x14ac:dyDescent="0.15">
      <c r="A80" s="20"/>
      <c r="B80" s="117" t="s">
        <v>29</v>
      </c>
      <c r="C80" s="113"/>
      <c r="D80" s="113"/>
      <c r="E80" s="113"/>
      <c r="F80" s="113"/>
      <c r="G80" s="118"/>
      <c r="H80" s="18"/>
      <c r="I80" s="19"/>
      <c r="J80" s="23"/>
      <c r="K80" s="10">
        <f>SUM(K64:K79)</f>
        <v>0</v>
      </c>
    </row>
    <row r="81" spans="1:11" x14ac:dyDescent="0.15">
      <c r="A81" s="58"/>
      <c r="B81" s="125"/>
      <c r="C81" s="125"/>
      <c r="D81" s="125"/>
      <c r="E81" s="125"/>
      <c r="F81" s="125"/>
      <c r="G81" s="125"/>
      <c r="H81" s="25"/>
      <c r="I81" s="26"/>
      <c r="J81" s="27"/>
      <c r="K81" s="126"/>
    </row>
    <row r="82" spans="1:11" x14ac:dyDescent="0.15">
      <c r="A82" s="20"/>
      <c r="B82" s="28"/>
      <c r="C82" s="28"/>
      <c r="D82" s="28"/>
      <c r="E82" s="28"/>
      <c r="F82" s="28"/>
      <c r="G82" s="28"/>
      <c r="H82" s="18"/>
      <c r="I82" s="19"/>
      <c r="J82" s="23"/>
      <c r="K82" s="22"/>
    </row>
    <row r="83" spans="1:11" x14ac:dyDescent="0.15">
      <c r="A83" s="63"/>
      <c r="B83" s="119" t="s">
        <v>101</v>
      </c>
      <c r="C83" s="120"/>
      <c r="D83" s="120"/>
      <c r="E83" s="120"/>
      <c r="F83" s="120"/>
      <c r="G83" s="121"/>
      <c r="H83" s="64" t="s">
        <v>5</v>
      </c>
      <c r="I83" s="65">
        <v>1</v>
      </c>
      <c r="J83" s="66"/>
      <c r="K83" s="67">
        <f>(K80+K57)*0.02</f>
        <v>0</v>
      </c>
    </row>
    <row r="84" spans="1:11" ht="12" thickBot="1" x14ac:dyDescent="0.2">
      <c r="A84" s="20"/>
      <c r="B84" s="24"/>
      <c r="C84" s="24"/>
      <c r="D84" s="24"/>
      <c r="E84" s="24"/>
      <c r="F84" s="24"/>
      <c r="G84" s="24"/>
      <c r="H84" s="25"/>
      <c r="I84" s="26"/>
      <c r="J84" s="27"/>
      <c r="K84" s="10"/>
    </row>
    <row r="85" spans="1:11" ht="12" thickTop="1" x14ac:dyDescent="0.15">
      <c r="A85" s="44"/>
      <c r="I85" s="114" t="s">
        <v>13</v>
      </c>
      <c r="J85" s="114"/>
      <c r="K85" s="29">
        <f>K57+K80+K83</f>
        <v>0</v>
      </c>
    </row>
    <row r="86" spans="1:11" x14ac:dyDescent="0.15">
      <c r="A86" s="122"/>
      <c r="I86" s="123"/>
      <c r="J86" s="123"/>
      <c r="K86" s="124"/>
    </row>
    <row r="87" spans="1:11" s="7" customFormat="1" ht="12" x14ac:dyDescent="0.15">
      <c r="A87" s="4" t="s">
        <v>0</v>
      </c>
      <c r="B87" s="115" t="s">
        <v>1</v>
      </c>
      <c r="C87" s="116"/>
      <c r="D87" s="116"/>
      <c r="E87" s="116"/>
      <c r="F87" s="116"/>
      <c r="G87" s="116"/>
      <c r="H87" s="4" t="s">
        <v>2</v>
      </c>
      <c r="I87" s="5" t="s">
        <v>3</v>
      </c>
      <c r="J87" s="6" t="s">
        <v>14</v>
      </c>
      <c r="K87" s="5" t="s">
        <v>4</v>
      </c>
    </row>
    <row r="88" spans="1:11" x14ac:dyDescent="0.15">
      <c r="A88" s="30"/>
      <c r="B88" s="31"/>
      <c r="C88" s="31"/>
      <c r="D88" s="31"/>
      <c r="E88" s="31"/>
      <c r="F88" s="31"/>
      <c r="G88" s="31"/>
      <c r="H88" s="32"/>
      <c r="I88" s="33"/>
      <c r="J88" s="8"/>
      <c r="K88" s="8" t="str">
        <f>IF(OR(H88="m²",H88="m2",H88="ENS",H88="kg",H88="m3",H88="ml",H88="%",H88="U"),I88*J88," ")</f>
        <v xml:space="preserve"> </v>
      </c>
    </row>
    <row r="89" spans="1:11" x14ac:dyDescent="0.15">
      <c r="A89" s="20"/>
      <c r="H89" s="21"/>
      <c r="I89" s="19"/>
      <c r="J89" s="34"/>
      <c r="K89" s="10" t="str">
        <f>IF(OR(H89="m²",H89="m2",H89="ENS",H89="kg",H89="m3",H89="ml",H89="%",H89="U"),I89*J89," ")</f>
        <v xml:space="preserve"> </v>
      </c>
    </row>
    <row r="90" spans="1:11" x14ac:dyDescent="0.15">
      <c r="A90" s="11" t="s">
        <v>97</v>
      </c>
      <c r="B90" s="12" t="s">
        <v>98</v>
      </c>
      <c r="C90" s="13"/>
      <c r="D90" s="13"/>
      <c r="E90" s="13"/>
      <c r="F90" s="13"/>
      <c r="G90" s="13"/>
      <c r="H90" s="14"/>
      <c r="I90" s="15"/>
      <c r="J90" s="16"/>
      <c r="K90" s="17"/>
    </row>
    <row r="91" spans="1:11" x14ac:dyDescent="0.15">
      <c r="A91" s="20"/>
      <c r="H91" s="21"/>
      <c r="I91" s="19"/>
      <c r="J91" s="22"/>
      <c r="K91" s="10"/>
    </row>
    <row r="92" spans="1:11" x14ac:dyDescent="0.15">
      <c r="A92" s="20" t="s">
        <v>99</v>
      </c>
      <c r="B92" s="2" t="s">
        <v>50</v>
      </c>
      <c r="H92" s="21"/>
      <c r="I92" s="19"/>
      <c r="J92" s="22"/>
      <c r="K92" s="10"/>
    </row>
    <row r="93" spans="1:11" x14ac:dyDescent="0.15">
      <c r="A93" s="20"/>
      <c r="H93" s="21"/>
      <c r="I93" s="19"/>
      <c r="J93" s="22"/>
      <c r="K93" s="22"/>
    </row>
    <row r="94" spans="1:11" x14ac:dyDescent="0.15">
      <c r="A94" s="20"/>
      <c r="H94" s="21"/>
      <c r="I94" s="19"/>
      <c r="J94" s="22"/>
      <c r="K94" s="22"/>
    </row>
    <row r="95" spans="1:11" ht="12" thickBot="1" x14ac:dyDescent="0.2">
      <c r="A95" s="58"/>
      <c r="B95" s="59"/>
      <c r="C95" s="24"/>
      <c r="D95" s="24"/>
      <c r="E95" s="24"/>
      <c r="F95" s="24"/>
      <c r="G95" s="24"/>
      <c r="H95" s="25"/>
      <c r="I95" s="26"/>
      <c r="J95" s="27"/>
      <c r="K95" s="47"/>
    </row>
    <row r="96" spans="1:11" x14ac:dyDescent="0.15">
      <c r="A96" s="60"/>
      <c r="B96" s="113"/>
      <c r="C96" s="113"/>
      <c r="D96" s="113"/>
      <c r="E96" s="113"/>
      <c r="F96" s="113"/>
      <c r="G96" s="113"/>
      <c r="H96" s="61"/>
      <c r="I96" s="114" t="s">
        <v>100</v>
      </c>
      <c r="J96" s="114"/>
      <c r="K96" s="62">
        <f>SUM(K93:K95)</f>
        <v>0</v>
      </c>
    </row>
    <row r="97" spans="1:2" x14ac:dyDescent="0.15">
      <c r="A97" s="43"/>
    </row>
    <row r="99" spans="1:2" ht="12" x14ac:dyDescent="0.15">
      <c r="B99" s="42" t="s">
        <v>9</v>
      </c>
    </row>
  </sheetData>
  <mergeCells count="8">
    <mergeCell ref="B96:G96"/>
    <mergeCell ref="I96:J96"/>
    <mergeCell ref="B2:G2"/>
    <mergeCell ref="B57:G57"/>
    <mergeCell ref="B80:G80"/>
    <mergeCell ref="I85:J85"/>
    <mergeCell ref="B87:G87"/>
    <mergeCell ref="B83:G83"/>
  </mergeCells>
  <pageMargins left="0.72" right="0.76" top="0.98425196850393704" bottom="0.98425196850393704" header="0.51181102362204722" footer="0.51181102362204722"/>
  <pageSetup paperSize="9" scale="93" orientation="portrait"/>
  <headerFooter alignWithMargins="0">
    <oddHeader>&amp;L&amp;8LE KREMLIN BICETRE (94)
RESTAURANT UNIVERSITAIRE
CROUS DE CRETEIL&amp;R&amp;8PHASE DCE
DPGF
JUILLET 2025</oddHeader>
    <oddFooter>&amp;L&amp;8STUDIO KIRAW - Architecte
TOUTES LES CUISINES - BET Cuisine
RCA - BET Fluides&amp;C&amp;8
Indice Ø&amp;R&amp;8Page n° &amp;P/&amp;N</oddFooter>
  </headerFooter>
  <rowBreaks count="1" manualBreakCount="1">
    <brk id="59" max="10"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PG</vt:lpstr>
      <vt:lpstr>Préambule</vt:lpstr>
      <vt:lpstr>Lot ELEC</vt:lpstr>
      <vt:lpstr>'Lot ELEC'!Impression_des_titres</vt:lpstr>
      <vt:lpstr>'Lot ELEC'!Zone_d_impression</vt:lpstr>
    </vt:vector>
  </TitlesOfParts>
  <Company>RCA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RCA</dc:creator>
  <cp:lastModifiedBy>Dib Georgi</cp:lastModifiedBy>
  <cp:lastPrinted>2021-12-13T18:35:02Z</cp:lastPrinted>
  <dcterms:created xsi:type="dcterms:W3CDTF">2008-05-22T05:48:21Z</dcterms:created>
  <dcterms:modified xsi:type="dcterms:W3CDTF">2025-07-23T13:22:18Z</dcterms:modified>
</cp:coreProperties>
</file>